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9155" windowHeight="7995"/>
  </bookViews>
  <sheets>
    <sheet name="2-19" sheetId="1" r:id="rId1"/>
  </sheets>
  <calcPr calcId="125725"/>
</workbook>
</file>

<file path=xl/calcChain.xml><?xml version="1.0" encoding="utf-8"?>
<calcChain xmlns="http://schemas.openxmlformats.org/spreadsheetml/2006/main">
  <c r="G34" i="1"/>
  <c r="G28"/>
  <c r="G26" s="1"/>
  <c r="G22"/>
  <c r="G46" l="1"/>
  <c r="G15" s="1"/>
</calcChain>
</file>

<file path=xl/sharedStrings.xml><?xml version="1.0" encoding="utf-8"?>
<sst xmlns="http://schemas.openxmlformats.org/spreadsheetml/2006/main" count="53" uniqueCount="53">
  <si>
    <t>Отчет</t>
  </si>
  <si>
    <t xml:space="preserve">об оказанных услугах, выполненных работах по содержанию </t>
  </si>
  <si>
    <t>и ремонту общего имущества Многоквартирного дома  с 01.04.18 -31.03. 19 г.</t>
  </si>
  <si>
    <t xml:space="preserve"> по адресу: г.Бугуруслан 2 мкр д.19</t>
  </si>
  <si>
    <t>Общая площадь помещений, м2</t>
  </si>
  <si>
    <t>Долг жильцов перед управляющей организацией  по возмещению затрат за оказаные услуги,выполненые  работы по содержанию и ремонту общего имущества многоквартирного дома на  01.04.2018 год, руб.</t>
  </si>
  <si>
    <t>Размер платы  за содержание жилого помещения, руб./м2</t>
  </si>
  <si>
    <t>с 01.07.2017 г. по 31.03.2018 г.</t>
  </si>
  <si>
    <t>с 01.04.2018 г. по 31.03.2019 г.</t>
  </si>
  <si>
    <t>Начислена плата за содержание жилого помещения  с 01.04.18-31.03.19г , руб.</t>
  </si>
  <si>
    <t xml:space="preserve">Поступила плата за содержание жилого помещения  с 01.04.18-31.03.19 г, руб., </t>
  </si>
  <si>
    <t>Долг за жильцами по оплате за содержание жилого помещения на 01.0-.201- г., руб.</t>
  </si>
  <si>
    <t>Уровень оплаты, в  %</t>
  </si>
  <si>
    <t>Оказано услуг, выполнено работ по содержанию и ремонту общего имущества многоквартирного дома с 01.04.18-31.03.2019 г, руб.</t>
  </si>
  <si>
    <t>Долг жильцов  перед  управляющей организацией по возмещению  затрат за оказанные услуги, выполненные работы по содержанию и ремонту общего имущества многоквартирного дома на 01.04. 2019 год, руб.</t>
  </si>
  <si>
    <t>Переходящий остаток неиспользованных средств с 201- года на 201- год, руб.</t>
  </si>
  <si>
    <t>Оказанные услуги, выполненные работы и их стоимость</t>
  </si>
  <si>
    <t>№ п/п</t>
  </si>
  <si>
    <t>Наименование услуг, работ</t>
  </si>
  <si>
    <t>Стоимость, руб.</t>
  </si>
  <si>
    <t>1.        </t>
  </si>
  <si>
    <t>Содержание общего имущества</t>
  </si>
  <si>
    <t>1.1.</t>
  </si>
  <si>
    <t>Уборка придомовой территории</t>
  </si>
  <si>
    <t>1.2.</t>
  </si>
  <si>
    <t>Уборка подъездов</t>
  </si>
  <si>
    <t>1.3.</t>
  </si>
  <si>
    <t>Дератизация, дезинсекция подвала</t>
  </si>
  <si>
    <t>2.</t>
  </si>
  <si>
    <t>Техническое обслуживание общего имущества</t>
  </si>
  <si>
    <t>2.1.</t>
  </si>
  <si>
    <t>Техническое обслуживание конструктивных элементов</t>
  </si>
  <si>
    <t>2.2.</t>
  </si>
  <si>
    <t xml:space="preserve">Техническое обслуживание внутридомовых  сетей </t>
  </si>
  <si>
    <t>* водоснабжение и водоснабжение</t>
  </si>
  <si>
    <t>*отопление</t>
  </si>
  <si>
    <t xml:space="preserve"> * электроснабжение</t>
  </si>
  <si>
    <t>* газоснабжение (ТО ВДГО)</t>
  </si>
  <si>
    <t>3.</t>
  </si>
  <si>
    <t>Аварийно-диспетчерское обслуживание</t>
  </si>
  <si>
    <t>4.</t>
  </si>
  <si>
    <t>Текущий ремонт общего имущества</t>
  </si>
  <si>
    <t>- конструктивные элементы</t>
  </si>
  <si>
    <t>- холодное водоснабжение</t>
  </si>
  <si>
    <t>- водоотведение</t>
  </si>
  <si>
    <t>- отопление</t>
  </si>
  <si>
    <t>- электроснабжение</t>
  </si>
  <si>
    <t>- горячее водоснабжение</t>
  </si>
  <si>
    <t>* газоснабжение ТОВДГО</t>
  </si>
  <si>
    <t>- доп.дезинсекция</t>
  </si>
  <si>
    <t>5.</t>
  </si>
  <si>
    <t>Услуги по управлению многоквартирным домом</t>
  </si>
  <si>
    <t>ИТОГО:</t>
  </si>
</sst>
</file>

<file path=xl/styles.xml><?xml version="1.0" encoding="utf-8"?>
<styleSheet xmlns="http://schemas.openxmlformats.org/spreadsheetml/2006/main">
  <fonts count="7">
    <font>
      <sz val="10"/>
      <name val="Arial Cyr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9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2" fontId="2" fillId="0" borderId="1" xfId="0" applyNumberFormat="1" applyFont="1" applyBorder="1" applyAlignment="1">
      <alignment horizontal="center" vertical="top" wrapText="1"/>
    </xf>
    <xf numFmtId="2" fontId="3" fillId="0" borderId="0" xfId="0" applyNumberFormat="1" applyFont="1" applyAlignment="1">
      <alignment vertical="top"/>
    </xf>
    <xf numFmtId="0" fontId="4" fillId="0" borderId="0" xfId="0" applyFont="1" applyAlignment="1">
      <alignment horizontal="center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6" fillId="0" borderId="6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 wrapText="1"/>
    </xf>
    <xf numFmtId="0" fontId="5" fillId="0" borderId="5" xfId="0" applyFont="1" applyBorder="1" applyAlignment="1">
      <alignment horizontal="left" vertical="top" wrapText="1"/>
    </xf>
    <xf numFmtId="0" fontId="5" fillId="0" borderId="6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H46"/>
  <sheetViews>
    <sheetView tabSelected="1" topLeftCell="A2" workbookViewId="0">
      <selection activeCell="H6" sqref="H6:H17"/>
    </sheetView>
  </sheetViews>
  <sheetFormatPr defaultRowHeight="12.75"/>
  <cols>
    <col min="2" max="2" width="13.140625" customWidth="1"/>
    <col min="3" max="3" width="12.140625" customWidth="1"/>
    <col min="4" max="4" width="11.7109375" customWidth="1"/>
    <col min="5" max="5" width="12.28515625" customWidth="1"/>
    <col min="6" max="6" width="11.85546875" customWidth="1"/>
    <col min="7" max="7" width="10.5703125" customWidth="1"/>
  </cols>
  <sheetData>
    <row r="1" spans="1:8" ht="11.25" customHeight="1">
      <c r="A1" s="23" t="s">
        <v>0</v>
      </c>
      <c r="B1" s="23"/>
      <c r="C1" s="23"/>
      <c r="D1" s="23"/>
      <c r="E1" s="23"/>
      <c r="F1" s="23"/>
      <c r="G1" s="23"/>
    </row>
    <row r="2" spans="1:8" ht="15.75">
      <c r="A2" s="23" t="s">
        <v>1</v>
      </c>
      <c r="B2" s="23"/>
      <c r="C2" s="23"/>
      <c r="D2" s="23"/>
      <c r="E2" s="23"/>
      <c r="F2" s="23"/>
      <c r="G2" s="23"/>
    </row>
    <row r="3" spans="1:8" ht="15.75">
      <c r="A3" s="23" t="s">
        <v>2</v>
      </c>
      <c r="B3" s="23"/>
      <c r="C3" s="23"/>
      <c r="D3" s="23"/>
      <c r="E3" s="23"/>
      <c r="F3" s="23"/>
      <c r="G3" s="23"/>
    </row>
    <row r="4" spans="1:8" ht="15.75">
      <c r="A4" s="23" t="s">
        <v>3</v>
      </c>
      <c r="B4" s="23"/>
      <c r="C4" s="23"/>
      <c r="D4" s="23"/>
      <c r="E4" s="23"/>
      <c r="F4" s="23"/>
      <c r="G4" s="23"/>
    </row>
    <row r="6" spans="1:8" ht="16.5" customHeight="1">
      <c r="A6" s="12" t="s">
        <v>4</v>
      </c>
      <c r="B6" s="12"/>
      <c r="C6" s="12"/>
      <c r="D6" s="12"/>
      <c r="E6" s="12"/>
      <c r="F6" s="12"/>
      <c r="G6" s="1">
        <v>1002.1</v>
      </c>
      <c r="H6" s="2"/>
    </row>
    <row r="7" spans="1:8" ht="40.5" customHeight="1">
      <c r="A7" s="12" t="s">
        <v>5</v>
      </c>
      <c r="B7" s="12"/>
      <c r="C7" s="12"/>
      <c r="D7" s="12"/>
      <c r="E7" s="12"/>
      <c r="F7" s="12"/>
      <c r="G7" s="1">
        <v>22041.31</v>
      </c>
      <c r="H7" s="2"/>
    </row>
    <row r="8" spans="1:8" ht="18" customHeight="1">
      <c r="A8" s="12" t="s">
        <v>6</v>
      </c>
      <c r="B8" s="12"/>
      <c r="C8" s="12"/>
      <c r="D8" s="12"/>
      <c r="E8" s="12"/>
      <c r="F8" s="12"/>
      <c r="G8" s="1"/>
      <c r="H8" s="2"/>
    </row>
    <row r="9" spans="1:8" ht="16.5" customHeight="1">
      <c r="A9" s="12" t="s">
        <v>7</v>
      </c>
      <c r="B9" s="12"/>
      <c r="C9" s="12"/>
      <c r="D9" s="12"/>
      <c r="E9" s="12"/>
      <c r="F9" s="12"/>
      <c r="G9" s="1">
        <v>16.07</v>
      </c>
      <c r="H9" s="2"/>
    </row>
    <row r="10" spans="1:8" ht="12.75" customHeight="1">
      <c r="A10" s="12" t="s">
        <v>8</v>
      </c>
      <c r="B10" s="12"/>
      <c r="C10" s="12"/>
      <c r="D10" s="12"/>
      <c r="E10" s="12"/>
      <c r="F10" s="12"/>
      <c r="G10" s="1">
        <v>17.079999999999998</v>
      </c>
      <c r="H10" s="2"/>
    </row>
    <row r="11" spans="1:8" ht="18" customHeight="1">
      <c r="A11" s="12" t="s">
        <v>9</v>
      </c>
      <c r="B11" s="12"/>
      <c r="C11" s="12"/>
      <c r="D11" s="12"/>
      <c r="E11" s="12"/>
      <c r="F11" s="12"/>
      <c r="G11" s="1">
        <v>204734.52</v>
      </c>
      <c r="H11" s="2"/>
    </row>
    <row r="12" spans="1:8" ht="16.5" customHeight="1">
      <c r="A12" s="12" t="s">
        <v>10</v>
      </c>
      <c r="B12" s="12"/>
      <c r="C12" s="12"/>
      <c r="D12" s="12"/>
      <c r="E12" s="12"/>
      <c r="F12" s="12"/>
      <c r="G12" s="1">
        <v>208892.65</v>
      </c>
      <c r="H12" s="2"/>
    </row>
    <row r="13" spans="1:8" ht="17.25" customHeight="1">
      <c r="A13" s="12" t="s">
        <v>11</v>
      </c>
      <c r="B13" s="12"/>
      <c r="C13" s="12"/>
      <c r="D13" s="12"/>
      <c r="E13" s="12"/>
      <c r="F13" s="12"/>
      <c r="G13" s="1"/>
      <c r="H13" s="2"/>
    </row>
    <row r="14" spans="1:8" ht="12.75" customHeight="1">
      <c r="A14" s="12" t="s">
        <v>12</v>
      </c>
      <c r="B14" s="12"/>
      <c r="C14" s="12"/>
      <c r="D14" s="12"/>
      <c r="E14" s="12"/>
      <c r="F14" s="12"/>
      <c r="G14" s="1"/>
      <c r="H14" s="2"/>
    </row>
    <row r="15" spans="1:8" ht="27.75" customHeight="1">
      <c r="A15" s="12" t="s">
        <v>13</v>
      </c>
      <c r="B15" s="12"/>
      <c r="C15" s="12"/>
      <c r="D15" s="12"/>
      <c r="E15" s="12"/>
      <c r="F15" s="12"/>
      <c r="G15" s="1">
        <f>G46</f>
        <v>190273.30000000002</v>
      </c>
      <c r="H15" s="2"/>
    </row>
    <row r="16" spans="1:8" ht="42.75" customHeight="1">
      <c r="A16" s="12" t="s">
        <v>14</v>
      </c>
      <c r="B16" s="12"/>
      <c r="C16" s="12"/>
      <c r="D16" s="12"/>
      <c r="E16" s="12"/>
      <c r="F16" s="12"/>
      <c r="G16" s="1">
        <v>3421.96</v>
      </c>
      <c r="H16" s="2"/>
    </row>
    <row r="17" spans="1:8" ht="16.5" customHeight="1">
      <c r="A17" s="12" t="s">
        <v>15</v>
      </c>
      <c r="B17" s="12"/>
      <c r="C17" s="12"/>
      <c r="D17" s="12"/>
      <c r="E17" s="12"/>
      <c r="F17" s="12"/>
      <c r="G17" s="1"/>
      <c r="H17" s="2"/>
    </row>
    <row r="19" spans="1:8">
      <c r="C19" s="3" t="s">
        <v>16</v>
      </c>
    </row>
    <row r="20" spans="1:8" ht="12.75" customHeight="1">
      <c r="A20" s="21" t="s">
        <v>17</v>
      </c>
      <c r="B20" s="20" t="s">
        <v>18</v>
      </c>
      <c r="C20" s="20"/>
      <c r="D20" s="20"/>
      <c r="E20" s="20"/>
      <c r="F20" s="20"/>
      <c r="G20" s="20" t="s">
        <v>19</v>
      </c>
    </row>
    <row r="21" spans="1:8">
      <c r="A21" s="22"/>
      <c r="B21" s="20"/>
      <c r="C21" s="20"/>
      <c r="D21" s="20"/>
      <c r="E21" s="20"/>
      <c r="F21" s="20"/>
      <c r="G21" s="20"/>
    </row>
    <row r="22" spans="1:8" ht="17.25" customHeight="1">
      <c r="A22" s="4" t="s">
        <v>20</v>
      </c>
      <c r="B22" s="11" t="s">
        <v>21</v>
      </c>
      <c r="C22" s="11"/>
      <c r="D22" s="11"/>
      <c r="E22" s="11"/>
      <c r="F22" s="11"/>
      <c r="G22" s="4">
        <f>G23+G24+G25</f>
        <v>67245.95</v>
      </c>
    </row>
    <row r="23" spans="1:8" ht="15" customHeight="1">
      <c r="A23" s="5" t="s">
        <v>22</v>
      </c>
      <c r="B23" s="12" t="s">
        <v>23</v>
      </c>
      <c r="C23" s="12"/>
      <c r="D23" s="12"/>
      <c r="E23" s="12"/>
      <c r="F23" s="12"/>
      <c r="G23" s="5">
        <v>40874.99</v>
      </c>
    </row>
    <row r="24" spans="1:8" ht="15" customHeight="1">
      <c r="A24" s="5" t="s">
        <v>24</v>
      </c>
      <c r="B24" s="12" t="s">
        <v>25</v>
      </c>
      <c r="C24" s="12"/>
      <c r="D24" s="12"/>
      <c r="E24" s="12"/>
      <c r="F24" s="12"/>
      <c r="G24" s="5">
        <v>26370.959999999999</v>
      </c>
    </row>
    <row r="25" spans="1:8" ht="14.25" customHeight="1">
      <c r="A25" s="5" t="s">
        <v>26</v>
      </c>
      <c r="B25" s="12" t="s">
        <v>27</v>
      </c>
      <c r="C25" s="12"/>
      <c r="D25" s="12"/>
      <c r="E25" s="12"/>
      <c r="F25" s="12"/>
      <c r="G25" s="5">
        <v>0</v>
      </c>
    </row>
    <row r="26" spans="1:8" ht="14.25" customHeight="1">
      <c r="A26" s="4" t="s">
        <v>28</v>
      </c>
      <c r="B26" s="11" t="s">
        <v>29</v>
      </c>
      <c r="C26" s="11"/>
      <c r="D26" s="11"/>
      <c r="E26" s="11"/>
      <c r="F26" s="11"/>
      <c r="G26" s="4">
        <f>G27+G28</f>
        <v>37039.21</v>
      </c>
    </row>
    <row r="27" spans="1:8" ht="15" customHeight="1">
      <c r="A27" s="5" t="s">
        <v>30</v>
      </c>
      <c r="B27" s="12" t="s">
        <v>31</v>
      </c>
      <c r="C27" s="12"/>
      <c r="D27" s="12"/>
      <c r="E27" s="12"/>
      <c r="F27" s="12"/>
      <c r="G27" s="5">
        <v>18939.14</v>
      </c>
    </row>
    <row r="28" spans="1:8" ht="18" customHeight="1">
      <c r="A28" s="5" t="s">
        <v>32</v>
      </c>
      <c r="B28" s="12" t="s">
        <v>33</v>
      </c>
      <c r="C28" s="12"/>
      <c r="D28" s="12"/>
      <c r="E28" s="12"/>
      <c r="F28" s="12"/>
      <c r="G28" s="5">
        <f>G29+G30+G31</f>
        <v>18100.07</v>
      </c>
    </row>
    <row r="29" spans="1:8" ht="15" customHeight="1">
      <c r="A29" s="5"/>
      <c r="B29" s="16" t="s">
        <v>34</v>
      </c>
      <c r="C29" s="16"/>
      <c r="D29" s="16"/>
      <c r="E29" s="16"/>
      <c r="F29" s="16"/>
      <c r="G29" s="6">
        <v>14983.5</v>
      </c>
    </row>
    <row r="30" spans="1:8">
      <c r="A30" s="5"/>
      <c r="B30" s="16" t="s">
        <v>35</v>
      </c>
      <c r="C30" s="16"/>
      <c r="D30" s="16"/>
      <c r="E30" s="16"/>
      <c r="F30" s="16"/>
      <c r="G30" s="6">
        <v>0</v>
      </c>
    </row>
    <row r="31" spans="1:8" ht="14.25" customHeight="1">
      <c r="A31" s="5"/>
      <c r="B31" s="16" t="s">
        <v>36</v>
      </c>
      <c r="C31" s="16"/>
      <c r="D31" s="16"/>
      <c r="E31" s="16"/>
      <c r="F31" s="16"/>
      <c r="G31" s="6">
        <v>3116.57</v>
      </c>
    </row>
    <row r="32" spans="1:8" ht="14.25" customHeight="1">
      <c r="A32" s="5"/>
      <c r="B32" s="17" t="s">
        <v>37</v>
      </c>
      <c r="C32" s="18"/>
      <c r="D32" s="18"/>
      <c r="E32" s="18"/>
      <c r="F32" s="19"/>
      <c r="G32" s="6"/>
    </row>
    <row r="33" spans="1:7" ht="16.5" customHeight="1">
      <c r="A33" s="4" t="s">
        <v>38</v>
      </c>
      <c r="B33" s="11" t="s">
        <v>39</v>
      </c>
      <c r="C33" s="11"/>
      <c r="D33" s="11"/>
      <c r="E33" s="11"/>
      <c r="F33" s="11"/>
      <c r="G33" s="7">
        <v>18579.54</v>
      </c>
    </row>
    <row r="34" spans="1:7" ht="15" customHeight="1">
      <c r="A34" s="4" t="s">
        <v>40</v>
      </c>
      <c r="B34" s="11" t="s">
        <v>41</v>
      </c>
      <c r="C34" s="11"/>
      <c r="D34" s="11"/>
      <c r="E34" s="11"/>
      <c r="F34" s="11"/>
      <c r="G34" s="7">
        <f>G35+G36+G37+G38+G39+G40+G41+G43+G44</f>
        <v>32527</v>
      </c>
    </row>
    <row r="35" spans="1:7" ht="15" customHeight="1">
      <c r="A35" s="5"/>
      <c r="B35" s="12" t="s">
        <v>42</v>
      </c>
      <c r="C35" s="12"/>
      <c r="D35" s="12"/>
      <c r="E35" s="12"/>
      <c r="F35" s="12"/>
      <c r="G35" s="5">
        <v>23943</v>
      </c>
    </row>
    <row r="36" spans="1:7" ht="13.5" customHeight="1">
      <c r="A36" s="5"/>
      <c r="B36" s="12" t="s">
        <v>43</v>
      </c>
      <c r="C36" s="12"/>
      <c r="D36" s="12"/>
      <c r="E36" s="12"/>
      <c r="F36" s="12"/>
      <c r="G36" s="5">
        <v>8269</v>
      </c>
    </row>
    <row r="37" spans="1:7" ht="12" customHeight="1">
      <c r="A37" s="5"/>
      <c r="B37" s="12" t="s">
        <v>44</v>
      </c>
      <c r="C37" s="12"/>
      <c r="D37" s="12"/>
      <c r="E37" s="12"/>
      <c r="F37" s="12"/>
      <c r="G37" s="5"/>
    </row>
    <row r="38" spans="1:7" hidden="1">
      <c r="A38" s="5"/>
      <c r="B38" s="12" t="s">
        <v>45</v>
      </c>
      <c r="C38" s="12"/>
      <c r="D38" s="12"/>
      <c r="E38" s="12"/>
      <c r="F38" s="12"/>
      <c r="G38" s="5"/>
    </row>
    <row r="39" spans="1:7" ht="15" customHeight="1">
      <c r="A39" s="5"/>
      <c r="B39" s="12" t="s">
        <v>46</v>
      </c>
      <c r="C39" s="12"/>
      <c r="D39" s="12"/>
      <c r="E39" s="12"/>
      <c r="F39" s="12"/>
      <c r="G39" s="5">
        <v>315</v>
      </c>
    </row>
    <row r="40" spans="1:7" ht="0.75" hidden="1" customHeight="1">
      <c r="A40" s="8"/>
      <c r="B40" s="13" t="s">
        <v>47</v>
      </c>
      <c r="C40" s="13"/>
      <c r="D40" s="13"/>
      <c r="E40" s="13"/>
      <c r="F40" s="13"/>
      <c r="G40" s="8"/>
    </row>
    <row r="41" spans="1:7" ht="12.75" hidden="1" customHeight="1">
      <c r="A41" s="5"/>
      <c r="B41" s="12" t="s">
        <v>48</v>
      </c>
      <c r="C41" s="12"/>
      <c r="D41" s="12"/>
      <c r="E41" s="12"/>
      <c r="F41" s="12"/>
      <c r="G41" s="5"/>
    </row>
    <row r="42" spans="1:7" ht="12.75" customHeight="1">
      <c r="A42" s="9"/>
      <c r="B42" s="14"/>
      <c r="C42" s="14"/>
      <c r="D42" s="14"/>
      <c r="E42" s="14"/>
      <c r="F42" s="15"/>
      <c r="G42" s="10"/>
    </row>
    <row r="43" spans="1:7" ht="12.75" customHeight="1">
      <c r="A43" s="5"/>
      <c r="B43" s="12" t="s">
        <v>49</v>
      </c>
      <c r="C43" s="12"/>
      <c r="D43" s="12"/>
      <c r="E43" s="12"/>
      <c r="F43" s="12"/>
      <c r="G43" s="5"/>
    </row>
    <row r="44" spans="1:7" ht="0.75" customHeight="1">
      <c r="A44" s="5"/>
      <c r="B44" s="12"/>
      <c r="C44" s="12"/>
      <c r="D44" s="12"/>
      <c r="E44" s="12"/>
      <c r="F44" s="12"/>
      <c r="G44" s="5"/>
    </row>
    <row r="45" spans="1:7" ht="15" customHeight="1">
      <c r="A45" s="4" t="s">
        <v>50</v>
      </c>
      <c r="B45" s="11" t="s">
        <v>51</v>
      </c>
      <c r="C45" s="11"/>
      <c r="D45" s="11"/>
      <c r="E45" s="11"/>
      <c r="F45" s="11"/>
      <c r="G45" s="4">
        <v>34881.599999999999</v>
      </c>
    </row>
    <row r="46" spans="1:7" ht="15.75">
      <c r="A46" s="10"/>
      <c r="B46" s="11" t="s">
        <v>52</v>
      </c>
      <c r="C46" s="11"/>
      <c r="D46" s="11"/>
      <c r="E46" s="11"/>
      <c r="F46" s="11"/>
      <c r="G46" s="4">
        <f>G22+G26+G33+G34+G45+G42</f>
        <v>190273.30000000002</v>
      </c>
    </row>
  </sheetData>
  <mergeCells count="44">
    <mergeCell ref="A13:F13"/>
    <mergeCell ref="A1:G1"/>
    <mergeCell ref="A2:G2"/>
    <mergeCell ref="A3:G3"/>
    <mergeCell ref="A4:G4"/>
    <mergeCell ref="A6:F6"/>
    <mergeCell ref="A7:F7"/>
    <mergeCell ref="A8:F8"/>
    <mergeCell ref="A9:F9"/>
    <mergeCell ref="A10:F10"/>
    <mergeCell ref="A11:F11"/>
    <mergeCell ref="A12:F12"/>
    <mergeCell ref="B26:F26"/>
    <mergeCell ref="A14:F14"/>
    <mergeCell ref="A15:F15"/>
    <mergeCell ref="A16:F16"/>
    <mergeCell ref="A17:F17"/>
    <mergeCell ref="A20:A21"/>
    <mergeCell ref="B20:F21"/>
    <mergeCell ref="G20:G21"/>
    <mergeCell ref="B22:F22"/>
    <mergeCell ref="B23:F23"/>
    <mergeCell ref="B24:F24"/>
    <mergeCell ref="B25:F25"/>
    <mergeCell ref="B38:F38"/>
    <mergeCell ref="B27:F27"/>
    <mergeCell ref="B28:F28"/>
    <mergeCell ref="B29:F29"/>
    <mergeCell ref="B30:F30"/>
    <mergeCell ref="B31:F31"/>
    <mergeCell ref="B32:F32"/>
    <mergeCell ref="B33:F33"/>
    <mergeCell ref="B34:F34"/>
    <mergeCell ref="B35:F35"/>
    <mergeCell ref="B36:F36"/>
    <mergeCell ref="B37:F37"/>
    <mergeCell ref="B45:F45"/>
    <mergeCell ref="B46:F46"/>
    <mergeCell ref="B39:F39"/>
    <mergeCell ref="B40:F40"/>
    <mergeCell ref="B41:F41"/>
    <mergeCell ref="B42:F42"/>
    <mergeCell ref="B43:F43"/>
    <mergeCell ref="B44:F44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2-19</vt:lpstr>
    </vt:vector>
  </TitlesOfParts>
  <Company>office 2007 rus ent: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Buhgalter</dc:creator>
  <cp:lastModifiedBy>Buhgalter</cp:lastModifiedBy>
  <dcterms:created xsi:type="dcterms:W3CDTF">2019-05-21T11:21:41Z</dcterms:created>
  <dcterms:modified xsi:type="dcterms:W3CDTF">2019-05-21T11:38:46Z</dcterms:modified>
</cp:coreProperties>
</file>